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<sst xmlns="http://schemas.openxmlformats.org/spreadsheetml/2006/main" count="37" uniqueCount="21">
  <si>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RENTA CONSTANTE</t>
  </si>
  <si>
    <t>Cuantía del término (C):</t>
  </si>
  <si>
    <t>Frecuencia (m):</t>
  </si>
  <si>
    <t>Interés (frecuencia m):</t>
  </si>
  <si>
    <t>Valor actual:</t>
  </si>
  <si>
    <t>Número de pagos (n)</t>
  </si>
  <si>
    <t>Importe de la renta:</t>
  </si>
  <si>
    <t>Períodos de corrección:</t>
  </si>
  <si>
    <t xml:space="preserve">                 (si se actualiza, en negativo)</t>
  </si>
  <si>
    <t>RENTA GEOMÉTRICA</t>
  </si>
  <si>
    <t>Crecimiento (q):</t>
  </si>
  <si>
    <t>Frecuencia de pago (m):</t>
  </si>
  <si>
    <t>Frecuencia crecimiento (M):</t>
  </si>
  <si>
    <t>Interés (frecuencia M):</t>
  </si>
  <si>
    <t>Número de pagos (n):</t>
  </si>
  <si>
    <t>Número de términos (N):</t>
  </si>
  <si>
    <t>Valor acual:</t>
  </si>
  <si>
    <t>RENTA ARITMÉTICA</t>
  </si>
  <si>
    <t xml:space="preserve"> </t>
  </si>
  <si>
    <t>Crecimiento término (h):</t>
  </si>
  <si>
    <t>Crecimiento (H):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</si>
</sst>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pta&quot;;[RED]\-#,##0.00&quot; pta&quot;"/>
    <numFmt numFmtId="166" formatCode="#,##0.00&quot; €&quot;"/>
    <numFmt numFmtId="167" formatCode="0.000000"/>
    <numFmt numFmtId="168" formatCode="0.00"/>
    <numFmt numFmtId="169" formatCode="0.0000%"/>
  </numFmts>
  <fonts count="8">
    <font>
      <sz val="10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color indexed="12"/>
      <name val="Century Gothic"/>
      <family val="2"/>
    </font>
    <font>
      <b/>
      <sz val="10"/>
      <color indexed="12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5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6" fillId="3" borderId="0" xfId="0" applyFont="1" applyFill="1" applyBorder="1" applyAlignment="1">
      <alignment/>
    </xf>
    <xf numFmtId="166" fontId="6" fillId="3" borderId="0" xfId="0" applyNumberFormat="1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1" fillId="3" borderId="6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4" borderId="2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3" fillId="4" borderId="0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7" fontId="1" fillId="4" borderId="0" xfId="0" applyNumberFormat="1" applyFont="1" applyFill="1" applyBorder="1" applyAlignment="1">
      <alignment/>
    </xf>
    <xf numFmtId="166" fontId="5" fillId="4" borderId="0" xfId="0" applyNumberFormat="1" applyFont="1" applyFill="1" applyBorder="1" applyAlignment="1">
      <alignment/>
    </xf>
    <xf numFmtId="168" fontId="1" fillId="4" borderId="0" xfId="0" applyNumberFormat="1" applyFont="1" applyFill="1" applyBorder="1" applyAlignment="1">
      <alignment/>
    </xf>
    <xf numFmtId="164" fontId="5" fillId="4" borderId="0" xfId="0" applyFont="1" applyFill="1" applyBorder="1" applyAlignment="1">
      <alignment/>
    </xf>
    <xf numFmtId="169" fontId="1" fillId="2" borderId="0" xfId="0" applyNumberFormat="1" applyFont="1" applyFill="1" applyAlignment="1">
      <alignment/>
    </xf>
    <xf numFmtId="164" fontId="7" fillId="4" borderId="0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6" fontId="6" fillId="4" borderId="0" xfId="0" applyNumberFormat="1" applyFont="1" applyFill="1" applyBorder="1" applyAlignment="1">
      <alignment/>
    </xf>
    <xf numFmtId="164" fontId="1" fillId="4" borderId="6" xfId="0" applyFont="1" applyFill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8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1" fillId="5" borderId="2" xfId="0" applyFont="1" applyFill="1" applyBorder="1" applyAlignment="1">
      <alignment/>
    </xf>
    <xf numFmtId="164" fontId="1" fillId="5" borderId="3" xfId="0" applyFont="1" applyFill="1" applyBorder="1" applyAlignment="1">
      <alignment/>
    </xf>
    <xf numFmtId="164" fontId="1" fillId="5" borderId="4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1" fillId="5" borderId="0" xfId="0" applyFont="1" applyFill="1" applyBorder="1" applyAlignment="1">
      <alignment/>
    </xf>
    <xf numFmtId="164" fontId="3" fillId="5" borderId="0" xfId="0" applyFont="1" applyFill="1" applyBorder="1" applyAlignment="1">
      <alignment/>
    </xf>
    <xf numFmtId="164" fontId="1" fillId="5" borderId="5" xfId="0" applyFont="1" applyFill="1" applyBorder="1" applyAlignment="1">
      <alignment/>
    </xf>
    <xf numFmtId="167" fontId="1" fillId="5" borderId="0" xfId="0" applyNumberFormat="1" applyFont="1" applyFill="1" applyBorder="1" applyAlignment="1">
      <alignment/>
    </xf>
    <xf numFmtId="166" fontId="5" fillId="5" borderId="0" xfId="0" applyNumberFormat="1" applyFont="1" applyFill="1" applyBorder="1" applyAlignment="1">
      <alignment/>
    </xf>
    <xf numFmtId="164" fontId="1" fillId="5" borderId="0" xfId="0" applyFont="1" applyFill="1" applyAlignment="1">
      <alignment/>
    </xf>
    <xf numFmtId="168" fontId="1" fillId="5" borderId="0" xfId="0" applyNumberFormat="1" applyFont="1" applyFill="1" applyBorder="1" applyAlignment="1">
      <alignment/>
    </xf>
    <xf numFmtId="164" fontId="5" fillId="5" borderId="0" xfId="0" applyFont="1" applyFill="1" applyBorder="1" applyAlignment="1">
      <alignment/>
    </xf>
    <xf numFmtId="164" fontId="7" fillId="5" borderId="0" xfId="0" applyFont="1" applyFill="1" applyBorder="1" applyAlignment="1">
      <alignment/>
    </xf>
    <xf numFmtId="164" fontId="6" fillId="5" borderId="0" xfId="0" applyFont="1" applyFill="1" applyBorder="1" applyAlignment="1">
      <alignment/>
    </xf>
    <xf numFmtId="166" fontId="6" fillId="5" borderId="0" xfId="0" applyNumberFormat="1" applyFont="1" applyFill="1" applyBorder="1" applyAlignment="1">
      <alignment/>
    </xf>
    <xf numFmtId="164" fontId="1" fillId="5" borderId="6" xfId="0" applyFont="1" applyFill="1" applyBorder="1" applyAlignment="1">
      <alignment/>
    </xf>
    <xf numFmtId="164" fontId="1" fillId="5" borderId="7" xfId="0" applyFont="1" applyFill="1" applyBorder="1" applyAlignment="1">
      <alignment/>
    </xf>
    <xf numFmtId="164" fontId="1" fillId="5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2.00390625" style="1" customWidth="1"/>
    <col min="2" max="2" width="3.8515625" style="1" customWidth="1"/>
    <col min="3" max="3" width="33.7109375" style="1" customWidth="1"/>
    <col min="4" max="4" width="12.00390625" style="1" customWidth="1"/>
    <col min="5" max="5" width="4.57421875" style="1" customWidth="1"/>
    <col min="6" max="6" width="30.28125" style="1" customWidth="1"/>
    <col min="7" max="7" width="11.57421875" style="1" customWidth="1"/>
    <col min="8" max="8" width="16.28125" style="1" customWidth="1"/>
    <col min="9" max="9" width="3.8515625" style="1" customWidth="1"/>
    <col min="10" max="16384" width="12.00390625" style="1" customWidth="1"/>
  </cols>
  <sheetData>
    <row r="2" spans="1:9" ht="12">
      <c r="A2" s="2"/>
      <c r="B2" s="3"/>
      <c r="C2" s="4"/>
      <c r="D2" s="4"/>
      <c r="E2" s="4"/>
      <c r="F2" s="4"/>
      <c r="G2" s="4"/>
      <c r="H2" s="4"/>
      <c r="I2" s="5"/>
    </row>
    <row r="3" spans="2:9" ht="16.5">
      <c r="B3" s="6"/>
      <c r="C3" s="7" t="s">
        <v>0</v>
      </c>
      <c r="D3" s="8"/>
      <c r="E3" s="8"/>
      <c r="F3" s="8"/>
      <c r="G3" s="8"/>
      <c r="H3" s="8"/>
      <c r="I3" s="9"/>
    </row>
    <row r="4" spans="2:9" ht="12">
      <c r="B4" s="6"/>
      <c r="C4" s="8"/>
      <c r="D4" s="10"/>
      <c r="E4" s="11"/>
      <c r="F4" s="8"/>
      <c r="G4" s="10"/>
      <c r="H4" s="8"/>
      <c r="I4" s="9"/>
    </row>
    <row r="5" spans="2:9" ht="12">
      <c r="B5" s="6"/>
      <c r="C5" s="10" t="s">
        <v>1</v>
      </c>
      <c r="D5" s="12">
        <v>1</v>
      </c>
      <c r="E5" s="11"/>
      <c r="F5" s="8"/>
      <c r="G5" s="10"/>
      <c r="H5" s="8"/>
      <c r="I5" s="9"/>
    </row>
    <row r="6" spans="2:9" ht="12">
      <c r="B6" s="6"/>
      <c r="C6" s="10" t="s">
        <v>2</v>
      </c>
      <c r="D6" s="13">
        <v>12</v>
      </c>
      <c r="E6" s="8"/>
      <c r="F6" s="8"/>
      <c r="G6" s="10"/>
      <c r="H6" s="8"/>
      <c r="I6" s="9"/>
    </row>
    <row r="7" spans="2:9" ht="12">
      <c r="B7" s="6"/>
      <c r="C7" s="10" t="s">
        <v>3</v>
      </c>
      <c r="D7" s="13">
        <f>Hoja1!K16</f>
        <v>0</v>
      </c>
      <c r="E7" s="8"/>
      <c r="F7" s="8" t="s">
        <v>4</v>
      </c>
      <c r="G7" s="10"/>
      <c r="H7" s="8"/>
      <c r="I7" s="9"/>
    </row>
    <row r="8" spans="2:9" ht="14.25">
      <c r="B8" s="6"/>
      <c r="C8" s="10" t="s">
        <v>5</v>
      </c>
      <c r="D8" s="13">
        <v>60</v>
      </c>
      <c r="E8" s="8"/>
      <c r="F8" s="14" t="s">
        <v>6</v>
      </c>
      <c r="G8" s="14"/>
      <c r="H8" s="15" t="e">
        <f>$D$5*((1-(1+$D$7)^(-$D$8))/$D$7)*(1+$D$7)^($D$9)</f>
        <v>#N/A</v>
      </c>
      <c r="I8" s="9"/>
    </row>
    <row r="9" spans="2:9" ht="12">
      <c r="B9" s="6"/>
      <c r="C9" s="10" t="s">
        <v>7</v>
      </c>
      <c r="D9" s="13">
        <v>60</v>
      </c>
      <c r="E9" s="8"/>
      <c r="F9" s="8"/>
      <c r="G9" s="10"/>
      <c r="H9" s="11"/>
      <c r="I9" s="9"/>
    </row>
    <row r="10" spans="2:9" ht="12">
      <c r="B10" s="6"/>
      <c r="C10" s="16" t="s">
        <v>8</v>
      </c>
      <c r="D10" s="10"/>
      <c r="E10" s="8"/>
      <c r="F10" s="8"/>
      <c r="G10" s="10"/>
      <c r="H10" s="11"/>
      <c r="I10" s="9"/>
    </row>
    <row r="11" spans="2:9" ht="12">
      <c r="B11" s="17"/>
      <c r="C11" s="18"/>
      <c r="D11" s="18"/>
      <c r="E11" s="18"/>
      <c r="F11" s="18"/>
      <c r="G11" s="18"/>
      <c r="H11" s="19"/>
      <c r="I11" s="20"/>
    </row>
    <row r="12" spans="4:6" ht="12">
      <c r="D12" s="21"/>
      <c r="F12" s="22"/>
    </row>
    <row r="13" ht="12">
      <c r="F13" s="23"/>
    </row>
    <row r="15" spans="2:9" ht="12">
      <c r="B15" s="24"/>
      <c r="C15" s="25"/>
      <c r="D15" s="25"/>
      <c r="E15" s="25"/>
      <c r="F15" s="25"/>
      <c r="G15" s="25"/>
      <c r="H15" s="25"/>
      <c r="I15" s="26"/>
    </row>
    <row r="16" spans="2:9" ht="16.5">
      <c r="B16" s="27"/>
      <c r="C16" s="28" t="s">
        <v>9</v>
      </c>
      <c r="D16" s="29"/>
      <c r="E16" s="29"/>
      <c r="F16" s="30"/>
      <c r="G16" s="29"/>
      <c r="H16" s="29"/>
      <c r="I16" s="31"/>
    </row>
    <row r="17" spans="2:9" ht="12">
      <c r="B17" s="27"/>
      <c r="C17" s="29"/>
      <c r="D17" s="29"/>
      <c r="E17" s="29"/>
      <c r="F17" s="29"/>
      <c r="G17" s="32"/>
      <c r="H17" s="29"/>
      <c r="I17" s="31"/>
    </row>
    <row r="18" spans="2:9" ht="12">
      <c r="B18" s="27"/>
      <c r="C18" s="30" t="s">
        <v>1</v>
      </c>
      <c r="D18" s="33">
        <v>1</v>
      </c>
      <c r="E18" s="29"/>
      <c r="F18" s="30" t="s">
        <v>10</v>
      </c>
      <c r="G18" s="34"/>
      <c r="H18" s="35">
        <v>1.02</v>
      </c>
      <c r="I18" s="31"/>
    </row>
    <row r="19" spans="1:9" ht="12">
      <c r="A19" s="36"/>
      <c r="B19" s="27"/>
      <c r="C19" s="30" t="s">
        <v>11</v>
      </c>
      <c r="D19" s="35">
        <v>12</v>
      </c>
      <c r="E19" s="29"/>
      <c r="F19" s="30" t="s">
        <v>12</v>
      </c>
      <c r="G19" s="29"/>
      <c r="H19" s="35">
        <v>1</v>
      </c>
      <c r="I19" s="31"/>
    </row>
    <row r="20" spans="2:9" ht="12">
      <c r="B20" s="27"/>
      <c r="C20" s="30" t="s">
        <v>3</v>
      </c>
      <c r="D20" s="30">
        <f>(1+$H$20)^($H$19/$D$19)-1</f>
        <v>0.004867550565343048</v>
      </c>
      <c r="E20" s="29"/>
      <c r="F20" s="30" t="s">
        <v>13</v>
      </c>
      <c r="G20" s="29"/>
      <c r="H20" s="35">
        <v>0.06</v>
      </c>
      <c r="I20" s="31"/>
    </row>
    <row r="21" spans="2:9" ht="12">
      <c r="B21" s="27"/>
      <c r="C21" s="30" t="s">
        <v>14</v>
      </c>
      <c r="D21" s="35">
        <v>72</v>
      </c>
      <c r="E21" s="29"/>
      <c r="F21" s="30" t="s">
        <v>15</v>
      </c>
      <c r="G21" s="29"/>
      <c r="H21" s="30">
        <f>+$D$21*($H$19/$D$19)</f>
        <v>6</v>
      </c>
      <c r="I21" s="31"/>
    </row>
    <row r="22" spans="2:9" ht="12">
      <c r="B22" s="27"/>
      <c r="C22" s="30" t="s">
        <v>7</v>
      </c>
      <c r="D22" s="35">
        <v>73</v>
      </c>
      <c r="E22" s="29"/>
      <c r="F22" s="29"/>
      <c r="G22" s="29"/>
      <c r="H22" s="29"/>
      <c r="I22" s="31"/>
    </row>
    <row r="23" spans="2:9" ht="12">
      <c r="B23" s="27"/>
      <c r="C23" s="37" t="s">
        <v>8</v>
      </c>
      <c r="D23" s="30"/>
      <c r="E23" s="29"/>
      <c r="F23" s="29" t="s">
        <v>16</v>
      </c>
      <c r="G23" s="29"/>
      <c r="H23" s="29"/>
      <c r="I23" s="31"/>
    </row>
    <row r="24" spans="2:9" ht="14.25">
      <c r="B24" s="27"/>
      <c r="C24" s="29"/>
      <c r="D24" s="29"/>
      <c r="E24" s="29"/>
      <c r="F24" s="38" t="s">
        <v>6</v>
      </c>
      <c r="G24" s="38"/>
      <c r="H24" s="39">
        <f>IF(H18=(1+H20),D18*(D19/H19)*(H31*(1+H30)^(-1))*((H19*H20)/(D19*D20))*(1+D20)^(D22),D18*(D19/H19)*((1-(H18^(H21))*((1+H20)^(-H21)))/(1+H20-H18))*((H19*H20)/(D19*D20))*(1+D20)^(D22))</f>
        <v>90.53211159324154</v>
      </c>
      <c r="I24" s="31"/>
    </row>
    <row r="25" spans="2:9" ht="12">
      <c r="B25" s="40"/>
      <c r="C25" s="41"/>
      <c r="D25" s="41"/>
      <c r="E25" s="41"/>
      <c r="F25" s="41"/>
      <c r="G25" s="41"/>
      <c r="H25" s="41"/>
      <c r="I25" s="42"/>
    </row>
    <row r="26" spans="4:6" ht="12">
      <c r="D26" s="21"/>
      <c r="F26" s="22"/>
    </row>
    <row r="27" ht="12">
      <c r="F27" s="23"/>
    </row>
    <row r="29" spans="2:9" ht="12">
      <c r="B29" s="43"/>
      <c r="C29" s="44"/>
      <c r="D29" s="44"/>
      <c r="E29" s="44"/>
      <c r="F29" s="44"/>
      <c r="G29" s="44"/>
      <c r="H29" s="44"/>
      <c r="I29" s="45"/>
    </row>
    <row r="30" spans="2:9" ht="16.5">
      <c r="B30" s="46"/>
      <c r="C30" s="47" t="s">
        <v>17</v>
      </c>
      <c r="D30" s="48"/>
      <c r="E30" s="48"/>
      <c r="F30" s="49"/>
      <c r="G30" s="48"/>
      <c r="H30" s="48"/>
      <c r="I30" s="50"/>
    </row>
    <row r="31" spans="2:9" ht="12">
      <c r="B31" s="46"/>
      <c r="C31" s="48"/>
      <c r="D31" s="48"/>
      <c r="E31" s="48"/>
      <c r="F31" s="48"/>
      <c r="G31" s="51"/>
      <c r="H31" s="48"/>
      <c r="I31" s="50"/>
    </row>
    <row r="32" spans="2:9" ht="12">
      <c r="B32" s="46"/>
      <c r="C32" s="49" t="s">
        <v>1</v>
      </c>
      <c r="D32" s="52">
        <v>1000</v>
      </c>
      <c r="E32" s="48"/>
      <c r="F32" s="53"/>
      <c r="G32" s="54"/>
      <c r="H32" s="55" t="s">
        <v>18</v>
      </c>
      <c r="I32" s="50"/>
    </row>
    <row r="33" spans="2:9" ht="12">
      <c r="B33" s="46"/>
      <c r="C33" s="49" t="s">
        <v>19</v>
      </c>
      <c r="D33" s="52">
        <v>20</v>
      </c>
      <c r="E33" s="48"/>
      <c r="F33" s="49" t="s">
        <v>20</v>
      </c>
      <c r="G33" s="54"/>
      <c r="H33" s="52">
        <f>+$D$33*($D$34/$H$34)</f>
        <v>240</v>
      </c>
      <c r="I33" s="50"/>
    </row>
    <row r="34" spans="2:9" ht="12">
      <c r="B34" s="46"/>
      <c r="C34" s="49" t="s">
        <v>11</v>
      </c>
      <c r="D34" s="55">
        <v>12</v>
      </c>
      <c r="E34" s="48"/>
      <c r="F34" s="49" t="s">
        <v>12</v>
      </c>
      <c r="G34" s="48"/>
      <c r="H34" s="55">
        <v>1</v>
      </c>
      <c r="I34" s="50"/>
    </row>
    <row r="35" spans="2:9" ht="12">
      <c r="B35" s="46"/>
      <c r="C35" s="49" t="s">
        <v>3</v>
      </c>
      <c r="D35" s="49">
        <f>(1+$H$35)^($H$34/$D$34)-1</f>
        <v>0.007974140428903764</v>
      </c>
      <c r="E35" s="48"/>
      <c r="F35" s="49" t="s">
        <v>13</v>
      </c>
      <c r="G35" s="48"/>
      <c r="H35" s="55">
        <v>0.1</v>
      </c>
      <c r="I35" s="50"/>
    </row>
    <row r="36" spans="2:9" ht="12">
      <c r="B36" s="46"/>
      <c r="C36" s="49" t="s">
        <v>14</v>
      </c>
      <c r="D36" s="55">
        <v>60</v>
      </c>
      <c r="E36" s="48"/>
      <c r="F36" s="49" t="s">
        <v>15</v>
      </c>
      <c r="G36" s="48"/>
      <c r="H36" s="49">
        <f>+$D$36*($H$34/$D$34)</f>
        <v>5</v>
      </c>
      <c r="I36" s="50"/>
    </row>
    <row r="37" spans="2:9" ht="12">
      <c r="B37" s="46"/>
      <c r="C37" s="49" t="s">
        <v>7</v>
      </c>
      <c r="D37" s="55">
        <v>0</v>
      </c>
      <c r="E37" s="48"/>
      <c r="F37" s="48"/>
      <c r="G37" s="48"/>
      <c r="H37" s="48"/>
      <c r="I37" s="50"/>
    </row>
    <row r="38" spans="2:9" ht="12">
      <c r="B38" s="46"/>
      <c r="C38" s="56" t="s">
        <v>8</v>
      </c>
      <c r="D38" s="49"/>
      <c r="E38" s="48"/>
      <c r="F38" s="48" t="s">
        <v>4</v>
      </c>
      <c r="G38" s="48"/>
      <c r="H38" s="48"/>
      <c r="I38" s="50"/>
    </row>
    <row r="39" spans="2:9" ht="14.25">
      <c r="B39" s="46"/>
      <c r="C39" s="48"/>
      <c r="D39" s="48"/>
      <c r="E39" s="48"/>
      <c r="F39" s="57" t="s">
        <v>6</v>
      </c>
      <c r="G39" s="57"/>
      <c r="H39" s="58">
        <f>(($D$32*($D$34/$H$34)+$H$36*$H$33+$H$33/$H$35)*((1-(1+$H$35)^(-$H$36))/$H$35)-($H$36*$H$33/$H$35))*(($H$34*$H$35)/($D$34*$D$35))*(1+$D$35)^($D$37)</f>
        <v>49259.51374010335</v>
      </c>
      <c r="I39" s="50"/>
    </row>
    <row r="40" spans="2:9" ht="12">
      <c r="B40" s="59"/>
      <c r="C40" s="60"/>
      <c r="D40" s="60"/>
      <c r="E40" s="60"/>
      <c r="F40" s="60"/>
      <c r="G40" s="60"/>
      <c r="H40" s="60"/>
      <c r="I40" s="6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Cuaresma</dc:creator>
  <cp:keywords/>
  <dc:description/>
  <cp:lastModifiedBy/>
  <cp:lastPrinted>1601-01-01T00:06:31Z</cp:lastPrinted>
  <dcterms:created xsi:type="dcterms:W3CDTF">2006-08-26T13:55:15Z</dcterms:created>
  <dcterms:modified xsi:type="dcterms:W3CDTF">1601-01-01T00:06:31Z</dcterms:modified>
  <cp:category/>
  <cp:version/>
  <cp:contentType/>
  <cp:contentStatus/>
  <cp:revision>1</cp:revision>
</cp:coreProperties>
</file>